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<sst xmlns="http://schemas.openxmlformats.org/spreadsheetml/2006/main" count="27" uniqueCount="22">
  <si>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</si>
  <si>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</si>
  <si>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</si>
  <si>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</si>
  <si>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</si>
  <si>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</si>
  <si>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</si>
  <si>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</si>
  <si>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</si>
  <si>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</si>
  <si>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</si>
  <si>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</si>
  <si>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</si>
  <si>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</si>
  <si>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</si>
  <si>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</si>
  <si>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</si>
  <si>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</si>
  <si>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</si>
  <si>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</si>
  <si>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</si>
  <si>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18.08.2017 г. по 8:00 19.08.2017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</si>
</sst>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4" spans="3:18" ht="18.75" x14ac:dyDescent="0.3">
      <c r="C4" s="27" t="s">
        <v>21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6" spans="3:18" ht="41.25" customHeight="1" x14ac:dyDescent="0.25">
      <c r="C6" s="28" t="s">
        <v>0</v>
      </c>
      <c r="D6" s="28" t="s">
        <v>1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0" t="s">
        <v>19</v>
      </c>
      <c r="M6" s="31"/>
      <c r="N6" s="31"/>
      <c r="O6" s="31"/>
      <c r="P6" s="21"/>
      <c r="Q6" s="16" t="s">
        <v>9</v>
      </c>
      <c r="R6" s="17"/>
    </row>
    <row r="7" spans="3:18" ht="30" x14ac:dyDescent="0.25">
      <c r="C7" s="29"/>
      <c r="D7" s="29"/>
      <c r="E7" s="29"/>
      <c r="F7" s="29"/>
      <c r="G7" s="29"/>
      <c r="H7" s="29"/>
      <c r="I7" s="29"/>
      <c r="J7" s="29"/>
      <c r="K7" s="29"/>
      <c r="L7" s="20" t="s">
        <v>10</v>
      </c>
      <c r="M7" s="21"/>
      <c r="N7" s="20" t="s">
        <v>11</v>
      </c>
      <c r="O7" s="21"/>
      <c r="P7" s="1" t="s">
        <v>12</v>
      </c>
      <c r="Q7" s="18"/>
      <c r="R7" s="19"/>
    </row>
    <row r="8" spans="3:18" x14ac:dyDescent="0.25">
      <c r="C8" s="30"/>
      <c r="D8" s="30"/>
      <c r="E8" s="30"/>
      <c r="F8" s="30"/>
      <c r="G8" s="30"/>
      <c r="H8" s="30"/>
      <c r="I8" s="30"/>
      <c r="J8" s="30"/>
      <c r="K8" s="30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22">
        <v>42965</v>
      </c>
      <c r="E9" s="6">
        <v>0</v>
      </c>
      <c r="F9" s="6">
        <v>0</v>
      </c>
      <c r="G9" s="9">
        <v>97</v>
      </c>
      <c r="H9" s="10">
        <v>345000</v>
      </c>
      <c r="I9" s="10">
        <v>49000</v>
      </c>
      <c r="J9" s="9">
        <v>103</v>
      </c>
      <c r="K9" s="9">
        <v>48</v>
      </c>
      <c r="L9" s="9">
        <v>26</v>
      </c>
      <c r="M9" s="9">
        <v>19</v>
      </c>
      <c r="N9" s="9">
        <v>15</v>
      </c>
      <c r="O9" s="9">
        <v>15</v>
      </c>
      <c r="P9" s="9">
        <f>O9+M9</f>
        <v>34</v>
      </c>
      <c r="Q9" s="11">
        <v>62</v>
      </c>
      <c r="R9" s="11">
        <v>7</v>
      </c>
    </row>
    <row r="10" spans="3:18" x14ac:dyDescent="0.25">
      <c r="C10" s="3" t="s">
        <v>16</v>
      </c>
      <c r="D10" s="23"/>
      <c r="E10" s="7">
        <v>0</v>
      </c>
      <c r="F10" s="7">
        <v>0</v>
      </c>
      <c r="G10" s="12">
        <v>60</v>
      </c>
      <c r="H10" s="13">
        <v>475280</v>
      </c>
      <c r="I10" s="13">
        <v>46050</v>
      </c>
      <c r="J10" s="12">
        <v>68</v>
      </c>
      <c r="K10" s="12">
        <v>39</v>
      </c>
      <c r="L10" s="12">
        <v>15</v>
      </c>
      <c r="M10" s="12">
        <v>12</v>
      </c>
      <c r="N10" s="12">
        <v>5</v>
      </c>
      <c r="O10" s="12">
        <v>2</v>
      </c>
      <c r="P10" s="9">
        <f t="shared" ref="P10:P13" si="0">O10+M10</f>
        <v>14</v>
      </c>
      <c r="Q10" s="7">
        <v>12</v>
      </c>
      <c r="R10" s="14">
        <v>0</v>
      </c>
    </row>
    <row r="11" spans="3:18" x14ac:dyDescent="0.25">
      <c r="C11" s="3" t="s">
        <v>17</v>
      </c>
      <c r="D11" s="23"/>
      <c r="E11" s="7">
        <v>0</v>
      </c>
      <c r="F11" s="7">
        <v>0</v>
      </c>
      <c r="G11" s="12">
        <v>27</v>
      </c>
      <c r="H11" s="13">
        <v>411356</v>
      </c>
      <c r="I11" s="13">
        <v>1300</v>
      </c>
      <c r="J11" s="12">
        <v>42</v>
      </c>
      <c r="K11" s="12">
        <v>16</v>
      </c>
      <c r="L11" s="12">
        <v>9</v>
      </c>
      <c r="M11" s="12">
        <v>9</v>
      </c>
      <c r="N11" s="12">
        <v>0</v>
      </c>
      <c r="O11" s="12">
        <v>0</v>
      </c>
      <c r="P11" s="9">
        <f t="shared" si="0"/>
        <v>9</v>
      </c>
      <c r="Q11" s="15">
        <v>6</v>
      </c>
      <c r="R11" s="15">
        <v>0</v>
      </c>
    </row>
    <row r="12" spans="3:18" x14ac:dyDescent="0.25">
      <c r="C12" s="6" t="s">
        <v>18</v>
      </c>
      <c r="D12" s="23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f t="shared" si="0"/>
        <v>0</v>
      </c>
      <c r="Q12" s="8">
        <v>0</v>
      </c>
      <c r="R12" s="8">
        <v>0</v>
      </c>
    </row>
    <row r="13" spans="3:18" x14ac:dyDescent="0.25">
      <c r="C13" s="3" t="s">
        <v>20</v>
      </c>
      <c r="D13" s="24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9">
        <f t="shared" si="0"/>
        <v>0</v>
      </c>
      <c r="Q13" s="4">
        <v>0</v>
      </c>
      <c r="R13" s="4">
        <v>0</v>
      </c>
    </row>
    <row r="14" spans="3:18" x14ac:dyDescent="0.25">
      <c r="C14" s="25"/>
      <c r="D14" s="26"/>
      <c r="E14" s="5">
        <f>E9+E10+E11+E12+E13</f>
        <v>0</v>
      </c>
      <c r="F14" s="5">
        <f t="shared" ref="F14" si="1">F9+F10+F11+F12+F13</f>
        <v>0</v>
      </c>
      <c r="G14" s="5">
        <f>SUM(G9:G13)</f>
        <v>184</v>
      </c>
      <c r="H14" s="5">
        <f>SUM(H9:H13)</f>
        <v>1231636</v>
      </c>
      <c r="I14" s="5">
        <f t="shared" ref="I14" si="2">I9+I10+I11+I12+I13</f>
        <v>96350</v>
      </c>
      <c r="J14" s="5">
        <f>SUM(J9:J13)</f>
        <v>213</v>
      </c>
      <c r="K14" s="5">
        <f t="shared" ref="K14:L14" si="3">K9+K10+K11+K12+K13</f>
        <v>103</v>
      </c>
      <c r="L14" s="5">
        <f t="shared" si="3"/>
        <v>50</v>
      </c>
      <c r="M14" s="5">
        <f>SUM(M9:M13)</f>
        <v>40</v>
      </c>
      <c r="N14" s="5">
        <f t="shared" ref="N14:O14" si="4">N9+N10+N11+N12+N13</f>
        <v>20</v>
      </c>
      <c r="O14" s="5">
        <f t="shared" si="4"/>
        <v>17</v>
      </c>
      <c r="P14" s="5">
        <f>P9+P10+P11+P12+P13</f>
        <v>57</v>
      </c>
      <c r="Q14" s="5">
        <f t="shared" ref="Q14:R14" si="5">Q9+Q10+Q11+Q12+Q13</f>
        <v>80</v>
      </c>
      <c r="R14" s="5">
        <f t="shared" si="5"/>
        <v>7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F3F3C4-1DB6-4F35-8195-DAD40737DAE1}"/>
</file>

<file path=customXml/itemProps2.xml><?xml version="1.0" encoding="utf-8"?>
<ds:datastoreItem xmlns:ds="http://schemas.openxmlformats.org/officeDocument/2006/customXml" ds:itemID="{3C2D329F-9FD7-4D05-8EFF-DF17E051376D}"/>
</file>

<file path=customXml/itemProps3.xml><?xml version="1.0" encoding="utf-8"?>
<ds:datastoreItem xmlns:ds="http://schemas.openxmlformats.org/officeDocument/2006/customXml" ds:itemID="{8DE557E9-7BC4-4D8A-81D8-071F0F74EF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